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4175" windowHeight="4815"/>
  </bookViews>
  <sheets>
    <sheet name="Лист1" sheetId="1" r:id="rId1"/>
    <sheet name="динамика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D26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4" i="4"/>
  <c r="C26" i="4"/>
  <c r="C25" i="4"/>
  <c r="C24" i="4"/>
  <c r="D25" i="4"/>
  <c r="D24" i="4"/>
</calcChain>
</file>

<file path=xl/sharedStrings.xml><?xml version="1.0" encoding="utf-8"?>
<sst xmlns="http://schemas.openxmlformats.org/spreadsheetml/2006/main" count="90" uniqueCount="22">
  <si>
    <t>Продукт</t>
  </si>
  <si>
    <t>АИ-92</t>
  </si>
  <si>
    <t>АИ-95</t>
  </si>
  <si>
    <t>Роснефть</t>
  </si>
  <si>
    <t>Газпром</t>
  </si>
  <si>
    <t>Средняя цена руб./литр</t>
  </si>
  <si>
    <t>ДТ Летнее</t>
  </si>
  <si>
    <t>Изменение за неделю, %</t>
  </si>
  <si>
    <t>Лукойл</t>
  </si>
  <si>
    <t>Аи-95</t>
  </si>
  <si>
    <t>Принадлежность к ВИНК/ Название АЗС</t>
  </si>
  <si>
    <t>Нефть Холдинг (независимый)</t>
  </si>
  <si>
    <t>LIQUI MOLY (независимый)</t>
  </si>
  <si>
    <t>Petrol (независимый)</t>
  </si>
  <si>
    <t xml:space="preserve"> 01.01.2019</t>
  </si>
  <si>
    <t xml:space="preserve">Цены розничного рынка (руб./л) по состоянию на:                    </t>
  </si>
  <si>
    <t>средние</t>
  </si>
  <si>
    <t>ДТ</t>
  </si>
  <si>
    <t>Изменение с начала года, %</t>
  </si>
  <si>
    <t>ДТ Зимнее</t>
  </si>
  <si>
    <t>Дт Летнее</t>
  </si>
  <si>
    <t>Цены розничного рынка по состоянию                    на 15.12.2019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</si>
</sst>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1" xfId="0" applyBorder="1"/>
    <xf numFmtId="0" fontId="0" fillId="0" borderId="14" xfId="0" applyBorder="1"/>
    <xf numFmtId="2" fontId="0" fillId="0" borderId="12" xfId="0" applyNumberFormat="1" applyBorder="1"/>
    <xf numFmtId="2" fontId="0" fillId="0" borderId="7" xfId="0" applyNumberFormat="1" applyBorder="1"/>
    <xf numFmtId="0" fontId="0" fillId="0" borderId="13" xfId="0" applyBorder="1"/>
    <xf numFmtId="0" fontId="0" fillId="0" borderId="19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20" xfId="0" applyBorder="1"/>
    <xf numFmtId="0" fontId="0" fillId="0" borderId="21" xfId="0" applyBorder="1"/>
    <xf numFmtId="1" fontId="0" fillId="0" borderId="15" xfId="0" applyNumberFormat="1" applyBorder="1"/>
    <xf numFmtId="2" fontId="1" fillId="0" borderId="12" xfId="0" applyNumberFormat="1" applyFont="1" applyBorder="1"/>
    <xf numFmtId="2" fontId="1" fillId="0" borderId="7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4" xfId="0" applyFont="1" applyFill="1" applyBorder="1"/>
    <xf numFmtId="0" fontId="1" fillId="0" borderId="19" xfId="0" applyFont="1" applyFill="1" applyBorder="1"/>
    <xf numFmtId="0" fontId="1" fillId="0" borderId="12" xfId="0" applyFont="1" applyBorder="1"/>
    <xf numFmtId="0" fontId="1" fillId="0" borderId="5" xfId="0" applyFont="1" applyFill="1" applyBorder="1"/>
    <xf numFmtId="0" fontId="1" fillId="0" borderId="20" xfId="0" applyFont="1" applyBorder="1"/>
    <xf numFmtId="0" fontId="1" fillId="0" borderId="7" xfId="0" applyFont="1" applyBorder="1" applyAlignment="1">
      <alignment vertical="top" wrapText="1"/>
    </xf>
    <xf numFmtId="0" fontId="1" fillId="0" borderId="7" xfId="0" applyFont="1" applyBorder="1"/>
    <xf numFmtId="1" fontId="0" fillId="0" borderId="13" xfId="0" applyNumberFormat="1" applyBorder="1"/>
    <xf numFmtId="0" fontId="0" fillId="0" borderId="3" xfId="0" applyFill="1" applyBorder="1"/>
    <xf numFmtId="0" fontId="0" fillId="0" borderId="6" xfId="0" applyFill="1" applyBorder="1"/>
    <xf numFmtId="2" fontId="1" fillId="0" borderId="18" xfId="0" applyNumberFormat="1" applyFont="1" applyBorder="1"/>
    <xf numFmtId="0" fontId="0" fillId="0" borderId="16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7" xfId="0" applyBorder="1"/>
    <xf numFmtId="2" fontId="1" fillId="0" borderId="7" xfId="0" applyNumberFormat="1" applyFont="1" applyFill="1" applyBorder="1"/>
    <xf numFmtId="0" fontId="0" fillId="0" borderId="12" xfId="0" applyBorder="1"/>
    <xf numFmtId="2" fontId="1" fillId="0" borderId="12" xfId="0" applyNumberFormat="1" applyFont="1" applyFill="1" applyBorder="1"/>
    <xf numFmtId="0" fontId="0" fillId="0" borderId="15" xfId="0" applyBorder="1"/>
    <xf numFmtId="0" fontId="0" fillId="0" borderId="24" xfId="0" applyBorder="1"/>
    <xf numFmtId="0" fontId="0" fillId="0" borderId="18" xfId="0" applyBorder="1"/>
    <xf numFmtId="2" fontId="1" fillId="0" borderId="18" xfId="0" applyNumberFormat="1" applyFont="1" applyFill="1" applyBorder="1"/>
    <xf numFmtId="0" fontId="0" fillId="0" borderId="17" xfId="0" applyBorder="1"/>
    <xf numFmtId="0" fontId="0" fillId="0" borderId="25" xfId="0" applyBorder="1" applyAlignment="1">
      <alignment horizontal="center" vertical="top" wrapText="1"/>
    </xf>
    <xf numFmtId="164" fontId="0" fillId="0" borderId="4" xfId="0" applyNumberFormat="1" applyBorder="1"/>
    <xf numFmtId="164" fontId="0" fillId="0" borderId="5" xfId="0" applyNumberFormat="1" applyBorder="1"/>
    <xf numFmtId="164" fontId="0" fillId="0" borderId="26" xfId="0" applyNumberFormat="1" applyBorder="1"/>
    <xf numFmtId="164" fontId="0" fillId="0" borderId="3" xfId="0" applyNumberFormat="1" applyBorder="1"/>
    <xf numFmtId="2" fontId="1" fillId="0" borderId="27" xfId="0" applyNumberFormat="1" applyFont="1" applyBorder="1"/>
    <xf numFmtId="0" fontId="1" fillId="0" borderId="23" xfId="0" applyFont="1" applyBorder="1"/>
    <xf numFmtId="0" fontId="1" fillId="0" borderId="28" xfId="0" applyFont="1" applyBorder="1" applyAlignment="1">
      <alignment vertical="top" wrapText="1"/>
    </xf>
    <xf numFmtId="0" fontId="1" fillId="0" borderId="28" xfId="0" applyFont="1" applyBorder="1"/>
    <xf numFmtId="2" fontId="0" fillId="0" borderId="29" xfId="0" applyNumberFormat="1" applyBorder="1"/>
    <xf numFmtId="0" fontId="0" fillId="0" borderId="26" xfId="0" applyBorder="1"/>
    <xf numFmtId="0" fontId="1" fillId="0" borderId="11" xfId="0" applyFont="1" applyFill="1" applyBorder="1"/>
    <xf numFmtId="0" fontId="1" fillId="0" borderId="14" xfId="0" applyFont="1" applyBorder="1"/>
    <xf numFmtId="0" fontId="1" fillId="0" borderId="24" xfId="0" applyFont="1" applyBorder="1"/>
    <xf numFmtId="0" fontId="0" fillId="0" borderId="30" xfId="0" applyBorder="1"/>
    <xf numFmtId="2" fontId="1" fillId="0" borderId="31" xfId="0" applyNumberFormat="1" applyFont="1" applyBorder="1"/>
    <xf numFmtId="0" fontId="1" fillId="0" borderId="25" xfId="0" applyFont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G13" sqref="G13"/>
    </sheetView>
  </sheetViews>
  <sheetFormatPr defaultRowHeight="15" x14ac:dyDescent="0.25"/>
  <cols>
    <col min="1" max="1" width="30.42578125" customWidth="1"/>
    <col min="2" max="2" width="12.42578125" customWidth="1"/>
    <col min="3" max="3" width="14.5703125" customWidth="1"/>
    <col min="4" max="4" width="12.140625" customWidth="1"/>
  </cols>
  <sheetData>
    <row r="1" spans="1:4" ht="15.75" thickBot="1" x14ac:dyDescent="0.3"/>
    <row r="2" spans="1:4" ht="30" customHeight="1" x14ac:dyDescent="0.25">
      <c r="A2" s="66" t="s">
        <v>10</v>
      </c>
      <c r="B2" s="63" t="s">
        <v>21</v>
      </c>
      <c r="C2" s="64"/>
      <c r="D2" s="65"/>
    </row>
    <row r="3" spans="1:4" ht="48" customHeight="1" thickBot="1" x14ac:dyDescent="0.3">
      <c r="A3" s="67"/>
      <c r="B3" s="32" t="s">
        <v>0</v>
      </c>
      <c r="C3" s="33" t="s">
        <v>5</v>
      </c>
      <c r="D3" s="34" t="s">
        <v>7</v>
      </c>
    </row>
    <row r="4" spans="1:4" x14ac:dyDescent="0.25">
      <c r="A4" s="1" t="s">
        <v>3</v>
      </c>
      <c r="B4" s="5" t="s">
        <v>2</v>
      </c>
      <c r="C4" s="7">
        <v>45.15</v>
      </c>
      <c r="D4" s="28">
        <v>0</v>
      </c>
    </row>
    <row r="5" spans="1:4" x14ac:dyDescent="0.25">
      <c r="A5" s="2" t="s">
        <v>3</v>
      </c>
      <c r="B5" s="6" t="s">
        <v>1</v>
      </c>
      <c r="C5" s="8">
        <v>42.05</v>
      </c>
      <c r="D5" s="15">
        <v>0</v>
      </c>
    </row>
    <row r="6" spans="1:4" x14ac:dyDescent="0.25">
      <c r="A6" s="2" t="s">
        <v>3</v>
      </c>
      <c r="B6" s="6" t="s">
        <v>6</v>
      </c>
      <c r="C6" s="8">
        <v>45.9</v>
      </c>
      <c r="D6" s="15">
        <v>0</v>
      </c>
    </row>
    <row r="7" spans="1:4" ht="15.75" thickBot="1" x14ac:dyDescent="0.3">
      <c r="A7" s="2" t="s">
        <v>3</v>
      </c>
      <c r="B7" s="6" t="s">
        <v>19</v>
      </c>
      <c r="C7" s="8">
        <v>47.1</v>
      </c>
      <c r="D7" s="15">
        <v>0</v>
      </c>
    </row>
    <row r="8" spans="1:4" x14ac:dyDescent="0.25">
      <c r="A8" s="1" t="s">
        <v>4</v>
      </c>
      <c r="B8" s="5" t="s">
        <v>2</v>
      </c>
      <c r="C8" s="3">
        <v>45.3</v>
      </c>
      <c r="D8" s="28">
        <v>0</v>
      </c>
    </row>
    <row r="9" spans="1:4" x14ac:dyDescent="0.25">
      <c r="A9" s="2" t="s">
        <v>4</v>
      </c>
      <c r="B9" s="6" t="s">
        <v>1</v>
      </c>
      <c r="C9" s="4">
        <v>42.1</v>
      </c>
      <c r="D9" s="15">
        <v>0</v>
      </c>
    </row>
    <row r="10" spans="1:4" ht="15.75" thickBot="1" x14ac:dyDescent="0.3">
      <c r="A10" s="2" t="s">
        <v>4</v>
      </c>
      <c r="B10" s="6" t="s">
        <v>19</v>
      </c>
      <c r="C10" s="55">
        <v>47</v>
      </c>
      <c r="D10" s="15">
        <v>0</v>
      </c>
    </row>
    <row r="11" spans="1:4" x14ac:dyDescent="0.25">
      <c r="A11" s="21" t="s">
        <v>8</v>
      </c>
      <c r="B11" s="57" t="s">
        <v>9</v>
      </c>
      <c r="C11" s="39">
        <v>47.55</v>
      </c>
      <c r="D11" s="52">
        <v>0</v>
      </c>
    </row>
    <row r="12" spans="1:4" ht="16.5" customHeight="1" x14ac:dyDescent="0.25">
      <c r="A12" s="24" t="s">
        <v>8</v>
      </c>
      <c r="B12" s="58" t="s">
        <v>1</v>
      </c>
      <c r="C12" s="8">
        <v>43.7</v>
      </c>
      <c r="D12" s="53">
        <v>0</v>
      </c>
    </row>
    <row r="13" spans="1:4" ht="15.75" thickBot="1" x14ac:dyDescent="0.3">
      <c r="A13" s="24" t="s">
        <v>8</v>
      </c>
      <c r="B13" s="59" t="s">
        <v>19</v>
      </c>
      <c r="C13" s="43">
        <v>47.18</v>
      </c>
      <c r="D13" s="54">
        <v>0</v>
      </c>
    </row>
    <row r="14" spans="1:4" x14ac:dyDescent="0.25">
      <c r="A14" s="11" t="s">
        <v>11</v>
      </c>
      <c r="B14" s="10" t="s">
        <v>9</v>
      </c>
      <c r="C14" s="51">
        <v>44.1</v>
      </c>
      <c r="D14" s="28">
        <v>0</v>
      </c>
    </row>
    <row r="15" spans="1:4" x14ac:dyDescent="0.25">
      <c r="A15" s="12" t="s">
        <v>11</v>
      </c>
      <c r="B15" s="13" t="s">
        <v>1</v>
      </c>
      <c r="C15" s="17">
        <v>40.9</v>
      </c>
      <c r="D15" s="15">
        <v>0</v>
      </c>
    </row>
    <row r="16" spans="1:4" ht="15.75" thickBot="1" x14ac:dyDescent="0.3">
      <c r="A16" s="29" t="s">
        <v>11</v>
      </c>
      <c r="B16" s="13" t="s">
        <v>6</v>
      </c>
      <c r="C16" s="17">
        <v>44.5</v>
      </c>
      <c r="D16" s="15">
        <v>0</v>
      </c>
    </row>
    <row r="17" spans="1:4" x14ac:dyDescent="0.25">
      <c r="A17" s="11" t="s">
        <v>12</v>
      </c>
      <c r="B17" s="10" t="s">
        <v>9</v>
      </c>
      <c r="C17" s="7">
        <v>44.6</v>
      </c>
      <c r="D17" s="9">
        <v>0</v>
      </c>
    </row>
    <row r="18" spans="1:4" x14ac:dyDescent="0.25">
      <c r="A18" s="12" t="s">
        <v>12</v>
      </c>
      <c r="B18" s="13" t="s">
        <v>1</v>
      </c>
      <c r="C18" s="8">
        <v>41.5</v>
      </c>
      <c r="D18" s="15">
        <v>0</v>
      </c>
    </row>
    <row r="19" spans="1:4" ht="15.75" thickBot="1" x14ac:dyDescent="0.3">
      <c r="A19" s="29" t="s">
        <v>12</v>
      </c>
      <c r="B19" s="13" t="s">
        <v>6</v>
      </c>
      <c r="C19" s="8">
        <v>44.8</v>
      </c>
      <c r="D19" s="15">
        <v>0</v>
      </c>
    </row>
    <row r="20" spans="1:4" x14ac:dyDescent="0.25">
      <c r="A20" s="11" t="s">
        <v>13</v>
      </c>
      <c r="B20" s="10" t="s">
        <v>9</v>
      </c>
      <c r="C20" s="16">
        <v>43</v>
      </c>
      <c r="D20" s="18">
        <v>0</v>
      </c>
    </row>
    <row r="21" spans="1:4" x14ac:dyDescent="0.25">
      <c r="A21" s="12" t="s">
        <v>13</v>
      </c>
      <c r="B21" s="13" t="s">
        <v>1</v>
      </c>
      <c r="C21" s="17">
        <v>39.799999999999997</v>
      </c>
      <c r="D21" s="19">
        <v>0</v>
      </c>
    </row>
    <row r="22" spans="1:4" x14ac:dyDescent="0.25">
      <c r="A22" s="12" t="s">
        <v>13</v>
      </c>
      <c r="B22" s="60" t="s">
        <v>20</v>
      </c>
      <c r="C22" s="61">
        <v>36.299999999999997</v>
      </c>
      <c r="D22" s="62">
        <v>0</v>
      </c>
    </row>
    <row r="23" spans="1:4" ht="15.75" thickBot="1" x14ac:dyDescent="0.3">
      <c r="A23" s="30" t="s">
        <v>13</v>
      </c>
      <c r="B23" s="14" t="s">
        <v>19</v>
      </c>
      <c r="C23" s="31">
        <v>36.299999999999997</v>
      </c>
      <c r="D23" s="20"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27" sqref="D27"/>
    </sheetView>
  </sheetViews>
  <sheetFormatPr defaultRowHeight="15" x14ac:dyDescent="0.25"/>
  <cols>
    <col min="1" max="1" width="30.42578125" customWidth="1"/>
    <col min="2" max="2" width="11.5703125" customWidth="1"/>
    <col min="3" max="3" width="11.7109375" customWidth="1"/>
    <col min="4" max="4" width="11.28515625" customWidth="1"/>
    <col min="5" max="5" width="12.140625" customWidth="1"/>
  </cols>
  <sheetData>
    <row r="1" spans="1:5" ht="15.75" thickBot="1" x14ac:dyDescent="0.3"/>
    <row r="2" spans="1:5" ht="30" customHeight="1" x14ac:dyDescent="0.25">
      <c r="A2" s="66" t="s">
        <v>10</v>
      </c>
      <c r="B2" s="68" t="s">
        <v>15</v>
      </c>
      <c r="C2" s="69"/>
      <c r="D2" s="69"/>
      <c r="E2" s="70"/>
    </row>
    <row r="3" spans="1:5" ht="48" customHeight="1" thickBot="1" x14ac:dyDescent="0.3">
      <c r="A3" s="67"/>
      <c r="B3" s="32" t="s">
        <v>0</v>
      </c>
      <c r="C3" s="35" t="s">
        <v>14</v>
      </c>
      <c r="D3" s="36">
        <v>43674</v>
      </c>
      <c r="E3" s="46" t="s">
        <v>18</v>
      </c>
    </row>
    <row r="4" spans="1:5" x14ac:dyDescent="0.25">
      <c r="A4" s="1" t="s">
        <v>3</v>
      </c>
      <c r="B4" s="5" t="s">
        <v>2</v>
      </c>
      <c r="C4" s="7">
        <v>44.2</v>
      </c>
      <c r="D4" s="7">
        <v>44.9</v>
      </c>
      <c r="E4" s="47">
        <f>D4/C4*100-100</f>
        <v>1.5837104072398063</v>
      </c>
    </row>
    <row r="5" spans="1:5" x14ac:dyDescent="0.25">
      <c r="A5" s="2" t="s">
        <v>3</v>
      </c>
      <c r="B5" s="6" t="s">
        <v>1</v>
      </c>
      <c r="C5" s="8">
        <v>41.3</v>
      </c>
      <c r="D5" s="8">
        <v>41.8</v>
      </c>
      <c r="E5" s="48">
        <f t="shared" ref="E5:E21" si="0">D5/C5*100-100</f>
        <v>1.2106537530266195</v>
      </c>
    </row>
    <row r="6" spans="1:5" ht="15.75" thickBot="1" x14ac:dyDescent="0.3">
      <c r="A6" s="2" t="s">
        <v>3</v>
      </c>
      <c r="B6" s="6" t="s">
        <v>6</v>
      </c>
      <c r="C6" s="8">
        <v>43.8</v>
      </c>
      <c r="D6" s="8">
        <v>45.25</v>
      </c>
      <c r="E6" s="49">
        <f t="shared" si="0"/>
        <v>3.3105022831050377</v>
      </c>
    </row>
    <row r="7" spans="1:5" x14ac:dyDescent="0.25">
      <c r="A7" s="1" t="s">
        <v>4</v>
      </c>
      <c r="B7" s="5" t="s">
        <v>2</v>
      </c>
      <c r="C7" s="3">
        <v>44.3</v>
      </c>
      <c r="D7" s="3">
        <v>44.7</v>
      </c>
      <c r="E7" s="47">
        <f t="shared" si="0"/>
        <v>0.90293453724605399</v>
      </c>
    </row>
    <row r="8" spans="1:5" x14ac:dyDescent="0.25">
      <c r="A8" s="2" t="s">
        <v>4</v>
      </c>
      <c r="B8" s="6" t="s">
        <v>1</v>
      </c>
      <c r="C8" s="4">
        <v>41.2</v>
      </c>
      <c r="D8" s="4">
        <v>41.6</v>
      </c>
      <c r="E8" s="48">
        <f t="shared" si="0"/>
        <v>0.97087378640776478</v>
      </c>
    </row>
    <row r="9" spans="1:5" ht="15.75" thickBot="1" x14ac:dyDescent="0.3">
      <c r="A9" s="2" t="s">
        <v>4</v>
      </c>
      <c r="B9" s="6" t="s">
        <v>6</v>
      </c>
      <c r="C9" s="4">
        <v>46.5</v>
      </c>
      <c r="D9" s="55">
        <v>45.5</v>
      </c>
      <c r="E9" s="49">
        <f t="shared" si="0"/>
        <v>-2.1505376344086073</v>
      </c>
    </row>
    <row r="10" spans="1:5" x14ac:dyDescent="0.25">
      <c r="A10" s="21" t="s">
        <v>8</v>
      </c>
      <c r="B10" s="22" t="s">
        <v>9</v>
      </c>
      <c r="C10" s="23">
        <v>46.48</v>
      </c>
      <c r="D10" s="1">
        <v>47.42</v>
      </c>
      <c r="E10" s="47">
        <f t="shared" si="0"/>
        <v>2.0223752151462975</v>
      </c>
    </row>
    <row r="11" spans="1:5" ht="16.5" customHeight="1" x14ac:dyDescent="0.25">
      <c r="A11" s="24" t="s">
        <v>8</v>
      </c>
      <c r="B11" s="25" t="s">
        <v>1</v>
      </c>
      <c r="C11" s="26">
        <v>42.71</v>
      </c>
      <c r="D11" s="2">
        <v>43.59</v>
      </c>
      <c r="E11" s="48">
        <f t="shared" si="0"/>
        <v>2.060407398735677</v>
      </c>
    </row>
    <row r="12" spans="1:5" ht="15.75" thickBot="1" x14ac:dyDescent="0.3">
      <c r="A12" s="24" t="s">
        <v>8</v>
      </c>
      <c r="B12" s="25" t="s">
        <v>6</v>
      </c>
      <c r="C12" s="27">
        <v>45.14</v>
      </c>
      <c r="D12" s="56">
        <v>46.09</v>
      </c>
      <c r="E12" s="49">
        <f t="shared" si="0"/>
        <v>2.1045635799734157</v>
      </c>
    </row>
    <row r="13" spans="1:5" x14ac:dyDescent="0.25">
      <c r="A13" s="11" t="s">
        <v>11</v>
      </c>
      <c r="B13" s="10" t="s">
        <v>9</v>
      </c>
      <c r="C13" s="16">
        <v>44</v>
      </c>
      <c r="D13" s="51">
        <v>43.9</v>
      </c>
      <c r="E13" s="47">
        <f t="shared" si="0"/>
        <v>-0.22727272727273373</v>
      </c>
    </row>
    <row r="14" spans="1:5" x14ac:dyDescent="0.25">
      <c r="A14" s="12" t="s">
        <v>11</v>
      </c>
      <c r="B14" s="13" t="s">
        <v>1</v>
      </c>
      <c r="C14" s="17">
        <v>40.700000000000003</v>
      </c>
      <c r="D14" s="17">
        <v>40.700000000000003</v>
      </c>
      <c r="E14" s="48">
        <f t="shared" si="0"/>
        <v>0</v>
      </c>
    </row>
    <row r="15" spans="1:5" ht="15.75" thickBot="1" x14ac:dyDescent="0.3">
      <c r="A15" s="29" t="s">
        <v>11</v>
      </c>
      <c r="B15" s="13" t="s">
        <v>6</v>
      </c>
      <c r="C15" s="17">
        <v>43.8</v>
      </c>
      <c r="D15" s="17">
        <v>44.2</v>
      </c>
      <c r="E15" s="49">
        <f t="shared" si="0"/>
        <v>0.91324200913243203</v>
      </c>
    </row>
    <row r="16" spans="1:5" x14ac:dyDescent="0.25">
      <c r="A16" s="11" t="s">
        <v>12</v>
      </c>
      <c r="B16" s="10" t="s">
        <v>9</v>
      </c>
      <c r="C16" s="7">
        <v>44.1</v>
      </c>
      <c r="D16" s="7">
        <v>44.5</v>
      </c>
      <c r="E16" s="47">
        <f t="shared" si="0"/>
        <v>0.9070294784580426</v>
      </c>
    </row>
    <row r="17" spans="1:5" x14ac:dyDescent="0.25">
      <c r="A17" s="12" t="s">
        <v>12</v>
      </c>
      <c r="B17" s="13" t="s">
        <v>1</v>
      </c>
      <c r="C17" s="8">
        <v>41.3</v>
      </c>
      <c r="D17" s="8">
        <v>41.5</v>
      </c>
      <c r="E17" s="48">
        <f t="shared" si="0"/>
        <v>0.48426150121065348</v>
      </c>
    </row>
    <row r="18" spans="1:5" ht="15.75" thickBot="1" x14ac:dyDescent="0.3">
      <c r="A18" s="29" t="s">
        <v>12</v>
      </c>
      <c r="B18" s="13" t="s">
        <v>6</v>
      </c>
      <c r="C18" s="8">
        <v>45.8</v>
      </c>
      <c r="D18" s="8">
        <v>44.7</v>
      </c>
      <c r="E18" s="49">
        <f t="shared" si="0"/>
        <v>-2.4017467248908133</v>
      </c>
    </row>
    <row r="19" spans="1:5" x14ac:dyDescent="0.25">
      <c r="A19" s="11" t="s">
        <v>13</v>
      </c>
      <c r="B19" s="10" t="s">
        <v>9</v>
      </c>
      <c r="C19" s="16">
        <v>42.5</v>
      </c>
      <c r="D19" s="16">
        <v>43</v>
      </c>
      <c r="E19" s="50">
        <f t="shared" si="0"/>
        <v>1.1764705882352899</v>
      </c>
    </row>
    <row r="20" spans="1:5" x14ac:dyDescent="0.25">
      <c r="A20" s="12" t="s">
        <v>13</v>
      </c>
      <c r="B20" s="13" t="s">
        <v>1</v>
      </c>
      <c r="C20" s="17">
        <v>39.5</v>
      </c>
      <c r="D20" s="17">
        <v>39.700000000000003</v>
      </c>
      <c r="E20" s="48">
        <f t="shared" si="0"/>
        <v>0.50632911392405333</v>
      </c>
    </row>
    <row r="21" spans="1:5" ht="15.75" thickBot="1" x14ac:dyDescent="0.3">
      <c r="A21" s="30" t="s">
        <v>13</v>
      </c>
      <c r="B21" s="14" t="s">
        <v>6</v>
      </c>
      <c r="C21" s="31">
        <v>38.5</v>
      </c>
      <c r="D21" s="31">
        <v>36.5</v>
      </c>
      <c r="E21" s="49">
        <f t="shared" si="0"/>
        <v>-5.1948051948051983</v>
      </c>
    </row>
    <row r="23" spans="1:5" ht="15.75" thickBot="1" x14ac:dyDescent="0.3"/>
    <row r="24" spans="1:5" x14ac:dyDescent="0.25">
      <c r="A24" s="5" t="s">
        <v>16</v>
      </c>
      <c r="B24" s="39" t="s">
        <v>2</v>
      </c>
      <c r="C24" s="40">
        <f t="shared" ref="C24:D26" si="1">AVERAGE(C4,C7,C10,C13,C16,C19)</f>
        <v>44.263333333333328</v>
      </c>
      <c r="D24" s="40">
        <f t="shared" si="1"/>
        <v>44.736666666666657</v>
      </c>
      <c r="E24" s="9">
        <v>0.77</v>
      </c>
    </row>
    <row r="25" spans="1:5" x14ac:dyDescent="0.25">
      <c r="A25" s="6"/>
      <c r="B25" s="37" t="s">
        <v>1</v>
      </c>
      <c r="C25" s="38">
        <f t="shared" si="1"/>
        <v>41.118333333333339</v>
      </c>
      <c r="D25" s="38">
        <f t="shared" si="1"/>
        <v>41.481666666666662</v>
      </c>
      <c r="E25" s="41">
        <v>0.51</v>
      </c>
    </row>
    <row r="26" spans="1:5" ht="15.75" thickBot="1" x14ac:dyDescent="0.3">
      <c r="A26" s="42"/>
      <c r="B26" s="43" t="s">
        <v>17</v>
      </c>
      <c r="C26" s="44">
        <f t="shared" si="1"/>
        <v>43.923333333333339</v>
      </c>
      <c r="D26" s="44">
        <f>AVERAGE(D6,D9,D12,D15,D18,D21)</f>
        <v>43.706666666666671</v>
      </c>
      <c r="E26" s="45">
        <v>-0.36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динамика</vt:lpstr>
      <vt:lpstr>Лист2</vt:lpstr>
      <vt:lpstr>Лист3</vt:lpstr>
    </vt:vector>
  </TitlesOfParts>
  <Company>Орловское УФАС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2019-12-16T12:22:54Z</cp:lastPrinted>
  <dcterms:created xsi:type="dcterms:W3CDTF">2012-01-10T11:06:00Z</dcterms:created>
  <dcterms:modified xsi:type="dcterms:W3CDTF">2019-12-16T12:22:57Z</dcterms:modified>
</cp:coreProperties>
</file>